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anisv\Desktop\"/>
    </mc:Choice>
  </mc:AlternateContent>
  <xr:revisionPtr revIDLastSave="0" documentId="13_ncr:1_{CE1DCA62-F16B-44AB-9BE6-BC567DACE8AE}" xr6:coauthVersionLast="47" xr6:coauthVersionMax="47" xr10:uidLastSave="{00000000-0000-0000-0000-000000000000}"/>
  <bookViews>
    <workbookView xWindow="28680" yWindow="-120" windowWidth="29040" windowHeight="15720" xr2:uid="{9C090A61-0EF5-4F28-84F9-85DA42D62A53}"/>
  </bookViews>
  <sheets>
    <sheet name="Sheet1" sheetId="1" r:id="rId1"/>
    <sheet name="Sheet2" sheetId="2" state="hidden" r:id="rId2"/>
  </sheets>
  <definedNames>
    <definedName name="_xlnm.Print_Area" localSheetId="0">Sheet1!$A$1:$J$55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5" i="1" l="1"/>
  <c r="J53" i="1"/>
  <c r="J52" i="1"/>
  <c r="J54" i="1" s="1"/>
  <c r="J50" i="1"/>
  <c r="J49" i="1"/>
  <c r="J48" i="1"/>
  <c r="J47" i="1"/>
  <c r="J45" i="1"/>
  <c r="J43" i="1"/>
  <c r="J42" i="1"/>
  <c r="J44" i="1" s="1"/>
  <c r="J40" i="1"/>
  <c r="J39" i="1"/>
  <c r="J38" i="1"/>
  <c r="J37" i="1"/>
  <c r="J41" i="1" s="1"/>
  <c r="J35" i="1"/>
  <c r="J33" i="1"/>
  <c r="J32" i="1"/>
  <c r="J30" i="1"/>
  <c r="J29" i="1"/>
  <c r="J28" i="1"/>
  <c r="J27" i="1"/>
  <c r="J25" i="1"/>
  <c r="J23" i="1"/>
  <c r="J22" i="1"/>
  <c r="J24" i="1" s="1"/>
  <c r="J20" i="1"/>
  <c r="J19" i="1"/>
  <c r="J18" i="1"/>
  <c r="J17" i="1"/>
  <c r="J21" i="1" s="1"/>
  <c r="J15" i="1"/>
  <c r="J13" i="1"/>
  <c r="J12" i="1"/>
  <c r="J10" i="1"/>
  <c r="J9" i="1"/>
  <c r="J8" i="1"/>
  <c r="J7" i="1"/>
  <c r="J14" i="1" l="1"/>
  <c r="J51" i="1"/>
  <c r="J31" i="1"/>
  <c r="J11" i="1"/>
  <c r="J34" i="1"/>
</calcChain>
</file>

<file path=xl/sharedStrings.xml><?xml version="1.0" encoding="utf-8"?>
<sst xmlns="http://schemas.openxmlformats.org/spreadsheetml/2006/main" count="67" uniqueCount="24">
  <si>
    <t>Deposit Book Log</t>
  </si>
  <si>
    <t xml:space="preserve">Shop: </t>
  </si>
  <si>
    <t>Week:</t>
  </si>
  <si>
    <t>Date</t>
  </si>
  <si>
    <t>RO</t>
  </si>
  <si>
    <t>Name</t>
  </si>
  <si>
    <t>Amount</t>
  </si>
  <si>
    <t>Method</t>
  </si>
  <si>
    <t>Ref #</t>
  </si>
  <si>
    <t>MONDAY</t>
  </si>
  <si>
    <t>TUESDAY</t>
  </si>
  <si>
    <t>WEDNESDAY</t>
  </si>
  <si>
    <t>THURSDAY</t>
  </si>
  <si>
    <t>FRIDAY</t>
  </si>
  <si>
    <t>DEBIT</t>
  </si>
  <si>
    <t>VISA</t>
  </si>
  <si>
    <t>M/C</t>
  </si>
  <si>
    <t>AMEX</t>
  </si>
  <si>
    <t>CARD TOTALS:</t>
  </si>
  <si>
    <t>CHQ</t>
  </si>
  <si>
    <t>CASH</t>
  </si>
  <si>
    <t xml:space="preserve">BANK DEPOSITS: </t>
  </si>
  <si>
    <t>EFT</t>
  </si>
  <si>
    <t>Daily 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</si>
</sst>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7">
    <xf numFmtId="0" fontId="0" fillId="0" borderId="0" xfId="0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2" fillId="0" borderId="0" xfId="0" applyFont="1" applyAlignment="1">
      <alignment horizontal="right"/>
    </xf>
    <xf numFmtId="0" fontId="0" fillId="0" borderId="0" xfId="0" applyAlignment="1">
      <alignment vertical="center"/>
    </xf>
    <xf numFmtId="0" fontId="0" fillId="0" borderId="21" xfId="0" applyBorder="1" applyAlignment="1" applyProtection="1">
      <alignment horizontal="center" vertical="center"/>
      <protection locked="0"/>
    </xf>
    <xf numFmtId="44" fontId="0" fillId="0" borderId="21" xfId="1" applyFont="1" applyBorder="1" applyAlignment="1" applyProtection="1">
      <alignment vertical="center"/>
      <protection locked="0"/>
    </xf>
    <xf numFmtId="0" fontId="0" fillId="0" borderId="21" xfId="0" applyBorder="1" applyAlignment="1" applyProtection="1">
      <alignment vertical="center"/>
      <protection locked="0"/>
    </xf>
    <xf numFmtId="0" fontId="0" fillId="0" borderId="23" xfId="0" applyBorder="1" applyAlignment="1" applyProtection="1">
      <alignment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44" fontId="0" fillId="0" borderId="6" xfId="1" applyFont="1" applyBorder="1" applyAlignment="1" applyProtection="1">
      <alignment vertical="center"/>
      <protection locked="0"/>
    </xf>
    <xf numFmtId="0" fontId="0" fillId="0" borderId="6" xfId="0" applyBorder="1" applyAlignment="1" applyProtection="1">
      <alignment vertical="center"/>
      <protection locked="0"/>
    </xf>
    <xf numFmtId="0" fontId="0" fillId="0" borderId="11" xfId="0" applyBorder="1" applyAlignment="1" applyProtection="1">
      <alignment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44" fontId="0" fillId="0" borderId="12" xfId="1" applyFont="1" applyBorder="1" applyAlignment="1" applyProtection="1">
      <alignment vertical="center"/>
      <protection locked="0"/>
    </xf>
    <xf numFmtId="0" fontId="0" fillId="0" borderId="12" xfId="0" applyBorder="1" applyAlignment="1" applyProtection="1">
      <alignment vertical="center"/>
      <protection locked="0"/>
    </xf>
    <xf numFmtId="0" fontId="0" fillId="0" borderId="10" xfId="0" applyBorder="1" applyAlignment="1" applyProtection="1">
      <alignment vertical="center"/>
      <protection locked="0"/>
    </xf>
    <xf numFmtId="0" fontId="0" fillId="0" borderId="19" xfId="0" applyBorder="1" applyAlignment="1" applyProtection="1">
      <alignment vertical="center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44" fontId="0" fillId="2" borderId="6" xfId="1" applyFont="1" applyFill="1" applyBorder="1" applyAlignment="1" applyProtection="1">
      <alignment vertical="center"/>
      <protection locked="0"/>
    </xf>
    <xf numFmtId="0" fontId="0" fillId="2" borderId="6" xfId="0" applyFill="1" applyBorder="1" applyAlignment="1" applyProtection="1">
      <alignment vertical="center"/>
      <protection locked="0"/>
    </xf>
    <xf numFmtId="0" fontId="0" fillId="2" borderId="10" xfId="0" applyFill="1" applyBorder="1" applyAlignment="1" applyProtection="1">
      <alignment vertical="center"/>
      <protection locked="0"/>
    </xf>
    <xf numFmtId="0" fontId="0" fillId="2" borderId="7" xfId="0" applyFill="1" applyBorder="1" applyAlignment="1" applyProtection="1">
      <alignment horizontal="center" vertical="center"/>
      <protection locked="0"/>
    </xf>
    <xf numFmtId="0" fontId="0" fillId="2" borderId="8" xfId="0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horizontal="center" vertical="center"/>
      <protection locked="0"/>
    </xf>
    <xf numFmtId="0" fontId="0" fillId="0" borderId="14" xfId="0" applyBorder="1" applyAlignment="1">
      <alignment vertical="center"/>
    </xf>
    <xf numFmtId="0" fontId="0" fillId="0" borderId="15" xfId="0" applyBorder="1" applyAlignment="1">
      <alignment vertical="center"/>
    </xf>
    <xf numFmtId="44" fontId="0" fillId="2" borderId="24" xfId="0" applyNumberFormat="1" applyFill="1" applyBorder="1" applyAlignment="1">
      <alignment vertical="center"/>
    </xf>
    <xf numFmtId="0" fontId="0" fillId="0" borderId="25" xfId="0" applyBorder="1" applyAlignment="1">
      <alignment vertical="center"/>
    </xf>
    <xf numFmtId="0" fontId="4" fillId="0" borderId="0" xfId="0" applyFont="1" applyAlignment="1">
      <alignment vertical="center"/>
    </xf>
    <xf numFmtId="0" fontId="0" fillId="0" borderId="1" xfId="0" applyBorder="1" applyAlignment="1" applyProtection="1">
      <alignment horizontal="center"/>
      <protection locked="0"/>
    </xf>
    <xf numFmtId="0" fontId="0" fillId="0" borderId="21" xfId="0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/>
    </xf>
    <xf numFmtId="0" fontId="2" fillId="3" borderId="25" xfId="0" applyFont="1" applyFill="1" applyBorder="1" applyAlignment="1">
      <alignment horizontal="center" vertical="center"/>
    </xf>
    <xf numFmtId="0" fontId="2" fillId="3" borderId="26" xfId="0" applyFont="1" applyFill="1" applyBorder="1" applyAlignment="1">
      <alignment horizontal="center" vertical="center"/>
    </xf>
    <xf numFmtId="0" fontId="2" fillId="3" borderId="27" xfId="0" applyFont="1" applyFill="1" applyBorder="1" applyAlignment="1">
      <alignment horizontal="center" vertical="center"/>
    </xf>
    <xf numFmtId="0" fontId="0" fillId="2" borderId="7" xfId="0" applyFill="1" applyBorder="1" applyAlignment="1" applyProtection="1">
      <alignment horizontal="center" vertical="center"/>
      <protection locked="0"/>
    </xf>
    <xf numFmtId="0" fontId="0" fillId="2" borderId="8" xfId="0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17" xfId="0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0" fontId="0" fillId="0" borderId="22" xfId="0" applyBorder="1" applyAlignment="1" applyProtection="1">
      <alignment horizontal="center" vertical="center"/>
      <protection locked="0"/>
    </xf>
    <xf numFmtId="44" fontId="0" fillId="0" borderId="3" xfId="1" applyFont="1" applyBorder="1" applyAlignment="1" applyProtection="1">
      <alignment vertical="center"/>
    </xf>
    <xf numFmtId="44" fontId="0" fillId="0" borderId="4" xfId="1" applyFont="1" applyBorder="1" applyAlignment="1" applyProtection="1">
      <alignment vertical="center"/>
    </xf>
    <xf numFmtId="44" fontId="0" fillId="0" borderId="24" xfId="1" applyFont="1" applyBorder="1" applyAlignment="1" applyProtection="1">
      <alignment vertical="center"/>
    </xf>
    <xf numFmtId="0" fontId="4" fillId="2" borderId="25" xfId="0" applyFont="1" applyFill="1" applyBorder="1" applyAlignment="1">
      <alignment vertical="center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0" fillId="2" borderId="21" xfId="0" applyFill="1" applyBorder="1" applyAlignment="1" applyProtection="1">
      <alignment horizontal="center" vertical="center"/>
      <protection locked="0"/>
    </xf>
    <xf numFmtId="0" fontId="0" fillId="2" borderId="30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31" xfId="0" applyFill="1" applyBorder="1" applyAlignment="1" applyProtection="1">
      <alignment horizontal="center" vertical="center"/>
      <protection locked="0"/>
    </xf>
    <xf numFmtId="44" fontId="0" fillId="2" borderId="21" xfId="1" applyFont="1" applyFill="1" applyBorder="1" applyAlignment="1" applyProtection="1">
      <alignment vertical="center"/>
      <protection locked="0"/>
    </xf>
    <xf numFmtId="0" fontId="0" fillId="2" borderId="21" xfId="0" applyFill="1" applyBorder="1" applyAlignment="1" applyProtection="1">
      <alignment vertical="center"/>
      <protection locked="0"/>
    </xf>
    <xf numFmtId="0" fontId="0" fillId="2" borderId="32" xfId="0" applyFill="1" applyBorder="1" applyAlignment="1" applyProtection="1">
      <alignment vertical="center"/>
      <protection locked="0"/>
    </xf>
    <xf numFmtId="0" fontId="0" fillId="0" borderId="33" xfId="0" applyBorder="1" applyAlignment="1">
      <alignment vertical="center"/>
    </xf>
    <xf numFmtId="44" fontId="0" fillId="0" borderId="3" xfId="1" applyFont="1" applyFill="1" applyBorder="1" applyAlignment="1" applyProtection="1">
      <alignment vertical="center"/>
    </xf>
    <xf numFmtId="44" fontId="0" fillId="0" borderId="4" xfId="1" applyFont="1" applyFill="1" applyBorder="1" applyAlignment="1" applyProtection="1">
      <alignment vertical="center"/>
    </xf>
    <xf numFmtId="44" fontId="0" fillId="0" borderId="24" xfId="1" applyFont="1" applyFill="1" applyBorder="1" applyAlignment="1" applyProtection="1">
      <alignment vertical="center"/>
    </xf>
    <xf numFmtId="0" fontId="0" fillId="0" borderId="30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31" xfId="0" applyBorder="1" applyAlignment="1" applyProtection="1">
      <alignment horizontal="center" vertical="center"/>
      <protection locked="0"/>
    </xf>
    <xf numFmtId="0" fontId="0" fillId="0" borderId="32" xfId="0" applyBorder="1" applyAlignment="1" applyProtection="1">
      <alignment vertical="center"/>
      <protection locked="0"/>
    </xf>
    <xf numFmtId="0" fontId="0" fillId="2" borderId="35" xfId="0" applyFill="1" applyBorder="1" applyAlignment="1" applyProtection="1">
      <alignment horizontal="center" vertical="center"/>
      <protection locked="0"/>
    </xf>
    <xf numFmtId="0" fontId="0" fillId="2" borderId="36" xfId="0" applyFill="1" applyBorder="1" applyAlignment="1" applyProtection="1">
      <alignment horizontal="center" vertical="center"/>
      <protection locked="0"/>
    </xf>
    <xf numFmtId="0" fontId="0" fillId="2" borderId="37" xfId="0" applyFill="1" applyBorder="1" applyAlignment="1" applyProtection="1">
      <alignment horizontal="center" vertical="center"/>
      <protection locked="0"/>
    </xf>
    <xf numFmtId="0" fontId="0" fillId="2" borderId="38" xfId="0" applyFill="1" applyBorder="1" applyAlignment="1" applyProtection="1">
      <alignment horizontal="center" vertical="center"/>
      <protection locked="0"/>
    </xf>
    <xf numFmtId="44" fontId="0" fillId="2" borderId="35" xfId="1" applyFont="1" applyFill="1" applyBorder="1" applyAlignment="1" applyProtection="1">
      <alignment vertical="center"/>
      <protection locked="0"/>
    </xf>
    <xf numFmtId="0" fontId="0" fillId="2" borderId="35" xfId="0" applyFill="1" applyBorder="1" applyAlignment="1" applyProtection="1">
      <alignment vertical="center"/>
      <protection locked="0"/>
    </xf>
    <xf numFmtId="0" fontId="0" fillId="2" borderId="39" xfId="0" applyFill="1" applyBorder="1" applyAlignment="1" applyProtection="1">
      <alignment vertical="center"/>
      <protection locked="0"/>
    </xf>
    <xf numFmtId="0" fontId="0" fillId="0" borderId="2" xfId="0" applyBorder="1" applyAlignment="1">
      <alignment vertical="center"/>
    </xf>
    <xf numFmtId="0" fontId="4" fillId="0" borderId="27" xfId="0" applyFont="1" applyBorder="1" applyAlignment="1">
      <alignment horizontal="center" vertical="center"/>
    </xf>
    <xf numFmtId="0" fontId="0" fillId="0" borderId="8" xfId="0" applyBorder="1" applyAlignment="1" applyProtection="1">
      <alignment horizontal="center"/>
      <protection locked="0"/>
    </xf>
    <xf numFmtId="14" fontId="0" fillId="0" borderId="20" xfId="0" applyNumberFormat="1" applyBorder="1" applyAlignment="1" applyProtection="1">
      <alignment vertical="center"/>
      <protection locked="0"/>
    </xf>
    <xf numFmtId="14" fontId="0" fillId="0" borderId="5" xfId="0" applyNumberFormat="1" applyBorder="1" applyAlignment="1" applyProtection="1">
      <alignment vertical="center"/>
      <protection locked="0"/>
    </xf>
    <xf numFmtId="14" fontId="0" fillId="2" borderId="20" xfId="0" applyNumberFormat="1" applyFill="1" applyBorder="1" applyAlignment="1" applyProtection="1">
      <alignment vertical="center"/>
      <protection locked="0"/>
    </xf>
    <xf numFmtId="14" fontId="0" fillId="2" borderId="5" xfId="0" applyNumberFormat="1" applyFill="1" applyBorder="1" applyAlignment="1" applyProtection="1">
      <alignment vertical="center"/>
      <protection locked="0"/>
    </xf>
    <xf numFmtId="14" fontId="0" fillId="2" borderId="34" xfId="0" applyNumberFormat="1" applyFill="1" applyBorder="1" applyAlignment="1" applyProtection="1">
      <alignment vertical="center"/>
      <protection locked="0"/>
    </xf>
    <xf numFmtId="14" fontId="0" fillId="0" borderId="13" xfId="0" applyNumberFormat="1" applyBorder="1" applyAlignment="1" applyProtection="1">
      <alignment vertical="center"/>
      <protection locked="0"/>
    </xf>
    <xf numFmtId="0" fontId="4" fillId="0" borderId="40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1">
    <dxf>
      <numFmt numFmtId="34" formatCode="_(&quot;$&quot;* #,##0.00_);_(&quot;$&quot;* \(#,##0.00\);_(&quot;$&quot;* &quot;-&quot;??_);_(@_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31C68B-579D-46FF-967B-117168FD7047}">
  <sheetPr>
    <pageSetUpPr fitToPage="1"/>
  </sheetPr>
  <dimension ref="A1:J68"/>
  <sheetViews>
    <sheetView tabSelected="1" zoomScaleNormal="100" zoomScaleSheetLayoutView="100" workbookViewId="0">
      <selection activeCell="A14" sqref="A14"/>
    </sheetView>
  </sheetViews>
  <sheetFormatPr defaultRowHeight="15" x14ac:dyDescent="0.25"/>
  <cols>
    <col min="1" max="1" width="11.5703125" customWidth="1"/>
    <col min="2" max="2" width="11.7109375" customWidth="1"/>
    <col min="3" max="4" width="12.7109375" customWidth="1"/>
    <col min="5" max="5" width="7.85546875" customWidth="1"/>
    <col min="6" max="6" width="12.7109375" customWidth="1"/>
    <col min="7" max="7" width="9.42578125" customWidth="1"/>
    <col min="8" max="8" width="13.42578125" customWidth="1"/>
    <col min="9" max="9" width="14.7109375" customWidth="1"/>
    <col min="10" max="10" width="13.140625" customWidth="1"/>
  </cols>
  <sheetData>
    <row r="1" spans="1:10" ht="18.75" x14ac:dyDescent="0.3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</row>
    <row r="2" spans="1:10" x14ac:dyDescent="0.25">
      <c r="B2" s="4" t="s">
        <v>1</v>
      </c>
      <c r="C2" s="31"/>
      <c r="D2" s="31"/>
      <c r="E2" s="31"/>
      <c r="F2" s="31"/>
      <c r="G2" s="31"/>
      <c r="H2" s="31"/>
    </row>
    <row r="3" spans="1:10" x14ac:dyDescent="0.25">
      <c r="B3" s="4" t="s">
        <v>2</v>
      </c>
      <c r="C3" s="78"/>
      <c r="D3" s="78"/>
      <c r="E3" s="78"/>
      <c r="F3" s="78"/>
      <c r="G3" s="78"/>
      <c r="H3" s="78"/>
    </row>
    <row r="4" spans="1:10" ht="5.0999999999999996" customHeight="1" thickBot="1" x14ac:dyDescent="0.3"/>
    <row r="5" spans="1:10" s="30" customFormat="1" ht="12" customHeight="1" thickBot="1" x14ac:dyDescent="0.3">
      <c r="A5" s="51" t="s">
        <v>3</v>
      </c>
      <c r="B5" s="52" t="s">
        <v>4</v>
      </c>
      <c r="C5" s="53" t="s">
        <v>5</v>
      </c>
      <c r="D5" s="53"/>
      <c r="E5" s="53"/>
      <c r="F5" s="52" t="s">
        <v>6</v>
      </c>
      <c r="G5" s="52" t="s">
        <v>7</v>
      </c>
      <c r="H5" s="85" t="s">
        <v>8</v>
      </c>
      <c r="I5" s="86" t="s">
        <v>23</v>
      </c>
      <c r="J5" s="77"/>
    </row>
    <row r="6" spans="1:10" s="5" customFormat="1" ht="11.1" customHeight="1" thickBot="1" x14ac:dyDescent="0.3">
      <c r="A6" s="34" t="s">
        <v>9</v>
      </c>
      <c r="B6" s="35"/>
      <c r="C6" s="35"/>
      <c r="D6" s="35"/>
      <c r="E6" s="35"/>
      <c r="F6" s="35"/>
      <c r="G6" s="35"/>
      <c r="H6" s="35"/>
      <c r="I6" s="35"/>
      <c r="J6" s="36"/>
    </row>
    <row r="7" spans="1:10" s="5" customFormat="1" ht="15.95" customHeight="1" x14ac:dyDescent="0.25">
      <c r="A7" s="79"/>
      <c r="B7" s="6"/>
      <c r="C7" s="32"/>
      <c r="D7" s="32"/>
      <c r="E7" s="32"/>
      <c r="F7" s="7">
        <v>0</v>
      </c>
      <c r="G7" s="8"/>
      <c r="H7" s="9"/>
      <c r="I7" s="26" t="s">
        <v>14</v>
      </c>
      <c r="J7" s="47">
        <f>SUMIF($G$7:$G$15, "debit", $F$7:$F$15)</f>
        <v>0</v>
      </c>
    </row>
    <row r="8" spans="1:10" s="5" customFormat="1" ht="15.95" customHeight="1" x14ac:dyDescent="0.25">
      <c r="A8" s="80"/>
      <c r="B8" s="10"/>
      <c r="C8" s="40"/>
      <c r="D8" s="40"/>
      <c r="E8" s="40"/>
      <c r="F8" s="11">
        <v>0</v>
      </c>
      <c r="G8" s="12"/>
      <c r="H8" s="13"/>
      <c r="I8" s="27" t="s">
        <v>15</v>
      </c>
      <c r="J8" s="48">
        <f>SUMIF($G$7:$G$15, "visa", $F$7:$F$15)</f>
        <v>0</v>
      </c>
    </row>
    <row r="9" spans="1:10" s="5" customFormat="1" ht="15.95" customHeight="1" x14ac:dyDescent="0.25">
      <c r="A9" s="80"/>
      <c r="B9" s="10"/>
      <c r="C9" s="40"/>
      <c r="D9" s="40"/>
      <c r="E9" s="40"/>
      <c r="F9" s="11">
        <v>0</v>
      </c>
      <c r="G9" s="12"/>
      <c r="H9" s="13"/>
      <c r="I9" s="27" t="s">
        <v>16</v>
      </c>
      <c r="J9" s="48">
        <f>SUMIF($G$7:$G$15, "m/c", $F$7:$F$15)</f>
        <v>0</v>
      </c>
    </row>
    <row r="10" spans="1:10" s="5" customFormat="1" ht="15.95" customHeight="1" thickBot="1" x14ac:dyDescent="0.3">
      <c r="A10" s="80"/>
      <c r="B10" s="10"/>
      <c r="C10" s="40"/>
      <c r="D10" s="40"/>
      <c r="E10" s="40"/>
      <c r="F10" s="11">
        <v>0</v>
      </c>
      <c r="G10" s="12"/>
      <c r="H10" s="13"/>
      <c r="I10" s="27" t="s">
        <v>17</v>
      </c>
      <c r="J10" s="48">
        <f>SUMIF($G$7:$G$15, "amex", $F$7:$F$15)</f>
        <v>0</v>
      </c>
    </row>
    <row r="11" spans="1:10" s="5" customFormat="1" ht="15.95" customHeight="1" thickBot="1" x14ac:dyDescent="0.3">
      <c r="A11" s="80"/>
      <c r="B11" s="10"/>
      <c r="C11" s="40"/>
      <c r="D11" s="40"/>
      <c r="E11" s="40"/>
      <c r="F11" s="11">
        <v>0</v>
      </c>
      <c r="G11" s="12"/>
      <c r="H11" s="13"/>
      <c r="I11" s="50" t="s">
        <v>18</v>
      </c>
      <c r="J11" s="28">
        <f>SUM(J7:J10)</f>
        <v>0</v>
      </c>
    </row>
    <row r="12" spans="1:10" s="5" customFormat="1" ht="15.95" customHeight="1" x14ac:dyDescent="0.25">
      <c r="A12" s="80"/>
      <c r="B12" s="10"/>
      <c r="C12" s="40"/>
      <c r="D12" s="40"/>
      <c r="E12" s="40"/>
      <c r="F12" s="11">
        <v>0</v>
      </c>
      <c r="G12" s="12"/>
      <c r="H12" s="13"/>
      <c r="I12" s="26" t="s">
        <v>19</v>
      </c>
      <c r="J12" s="47">
        <f>SUMIF($G$7:$G$15, "chq", $F$7:$F$15)</f>
        <v>0</v>
      </c>
    </row>
    <row r="13" spans="1:10" s="5" customFormat="1" ht="15.95" customHeight="1" thickBot="1" x14ac:dyDescent="0.3">
      <c r="A13" s="80"/>
      <c r="B13" s="10"/>
      <c r="C13" s="40"/>
      <c r="D13" s="40"/>
      <c r="E13" s="40"/>
      <c r="F13" s="11">
        <v>0</v>
      </c>
      <c r="G13" s="12"/>
      <c r="H13" s="13"/>
      <c r="I13" s="27" t="s">
        <v>20</v>
      </c>
      <c r="J13" s="48">
        <f>SUMIF($G$7:$G$15, "cash", $F$7:$F$15)</f>
        <v>0</v>
      </c>
    </row>
    <row r="14" spans="1:10" s="5" customFormat="1" ht="15.95" customHeight="1" thickBot="1" x14ac:dyDescent="0.3">
      <c r="A14" s="80"/>
      <c r="B14" s="10"/>
      <c r="C14" s="40"/>
      <c r="D14" s="40"/>
      <c r="E14" s="40"/>
      <c r="F14" s="11">
        <v>0</v>
      </c>
      <c r="G14" s="12"/>
      <c r="H14" s="13"/>
      <c r="I14" s="50" t="s">
        <v>21</v>
      </c>
      <c r="J14" s="28">
        <f>SUM(J12:J13)</f>
        <v>0</v>
      </c>
    </row>
    <row r="15" spans="1:10" s="5" customFormat="1" ht="15.95" customHeight="1" thickBot="1" x14ac:dyDescent="0.3">
      <c r="A15" s="80"/>
      <c r="B15" s="10"/>
      <c r="C15" s="40"/>
      <c r="D15" s="40"/>
      <c r="E15" s="40"/>
      <c r="F15" s="11">
        <v>0</v>
      </c>
      <c r="G15" s="12"/>
      <c r="H15" s="13"/>
      <c r="I15" s="29" t="s">
        <v>22</v>
      </c>
      <c r="J15" s="49">
        <f>SUMIF($G$7:$G$15, "eft", $F$7:$F$15)</f>
        <v>0</v>
      </c>
    </row>
    <row r="16" spans="1:10" s="5" customFormat="1" ht="11.1" customHeight="1" thickBot="1" x14ac:dyDescent="0.3">
      <c r="A16" s="34" t="s">
        <v>10</v>
      </c>
      <c r="B16" s="35"/>
      <c r="C16" s="35"/>
      <c r="D16" s="35"/>
      <c r="E16" s="35"/>
      <c r="F16" s="35"/>
      <c r="G16" s="35"/>
      <c r="H16" s="35"/>
      <c r="I16" s="35"/>
      <c r="J16" s="36"/>
    </row>
    <row r="17" spans="1:10" s="5" customFormat="1" ht="15.95" customHeight="1" x14ac:dyDescent="0.25">
      <c r="A17" s="81"/>
      <c r="B17" s="54"/>
      <c r="C17" s="55"/>
      <c r="D17" s="56"/>
      <c r="E17" s="57"/>
      <c r="F17" s="58">
        <v>0</v>
      </c>
      <c r="G17" s="59"/>
      <c r="H17" s="60"/>
      <c r="I17" s="61" t="s">
        <v>14</v>
      </c>
      <c r="J17" s="62">
        <f>SUMIF($G$17:$G$25, "debit", $F$17:$F$25)</f>
        <v>0</v>
      </c>
    </row>
    <row r="18" spans="1:10" s="5" customFormat="1" ht="15.95" customHeight="1" x14ac:dyDescent="0.25">
      <c r="A18" s="82"/>
      <c r="B18" s="19"/>
      <c r="C18" s="37"/>
      <c r="D18" s="38"/>
      <c r="E18" s="39"/>
      <c r="F18" s="20">
        <v>0</v>
      </c>
      <c r="G18" s="21"/>
      <c r="H18" s="22"/>
      <c r="I18" s="27" t="s">
        <v>15</v>
      </c>
      <c r="J18" s="63">
        <f>SUMIF($G$17:$G$25, "visa", $F$17:$F$25)</f>
        <v>0</v>
      </c>
    </row>
    <row r="19" spans="1:10" s="5" customFormat="1" ht="15.95" customHeight="1" x14ac:dyDescent="0.25">
      <c r="A19" s="82"/>
      <c r="B19" s="19"/>
      <c r="C19" s="37"/>
      <c r="D19" s="38"/>
      <c r="E19" s="39"/>
      <c r="F19" s="20">
        <v>0</v>
      </c>
      <c r="G19" s="21"/>
      <c r="H19" s="22"/>
      <c r="I19" s="27" t="s">
        <v>16</v>
      </c>
      <c r="J19" s="63">
        <f>SUMIF($G$17:$G$25, "m/c", $F$17:$F$25)</f>
        <v>0</v>
      </c>
    </row>
    <row r="20" spans="1:10" s="5" customFormat="1" ht="15.95" customHeight="1" thickBot="1" x14ac:dyDescent="0.3">
      <c r="A20" s="82"/>
      <c r="B20" s="19"/>
      <c r="C20" s="37"/>
      <c r="D20" s="38"/>
      <c r="E20" s="39"/>
      <c r="F20" s="20">
        <v>0</v>
      </c>
      <c r="G20" s="21"/>
      <c r="H20" s="22"/>
      <c r="I20" s="27" t="s">
        <v>17</v>
      </c>
      <c r="J20" s="63">
        <f>SUMIF($G$17:$G$25, "amex", $F$17:$F$25)</f>
        <v>0</v>
      </c>
    </row>
    <row r="21" spans="1:10" s="5" customFormat="1" ht="15.95" customHeight="1" thickBot="1" x14ac:dyDescent="0.3">
      <c r="A21" s="82"/>
      <c r="B21" s="19"/>
      <c r="C21" s="23"/>
      <c r="D21" s="24"/>
      <c r="E21" s="25"/>
      <c r="F21" s="20">
        <v>0</v>
      </c>
      <c r="G21" s="21"/>
      <c r="H21" s="22"/>
      <c r="I21" s="50" t="s">
        <v>18</v>
      </c>
      <c r="J21" s="28">
        <f>SUM(J17:J20)</f>
        <v>0</v>
      </c>
    </row>
    <row r="22" spans="1:10" s="5" customFormat="1" ht="15.95" customHeight="1" x14ac:dyDescent="0.25">
      <c r="A22" s="82"/>
      <c r="B22" s="19"/>
      <c r="C22" s="23"/>
      <c r="D22" s="24"/>
      <c r="E22" s="25"/>
      <c r="F22" s="20">
        <v>0</v>
      </c>
      <c r="G22" s="21"/>
      <c r="H22" s="22"/>
      <c r="I22" s="26" t="s">
        <v>19</v>
      </c>
      <c r="J22" s="62">
        <f>SUMIF($G$17:$G$25, "chq", $F$17:$F$25)</f>
        <v>0</v>
      </c>
    </row>
    <row r="23" spans="1:10" s="5" customFormat="1" ht="15.95" customHeight="1" thickBot="1" x14ac:dyDescent="0.3">
      <c r="A23" s="82"/>
      <c r="B23" s="19"/>
      <c r="C23" s="37"/>
      <c r="D23" s="38"/>
      <c r="E23" s="39"/>
      <c r="F23" s="20">
        <v>0</v>
      </c>
      <c r="G23" s="21"/>
      <c r="H23" s="22"/>
      <c r="I23" s="27" t="s">
        <v>20</v>
      </c>
      <c r="J23" s="63">
        <f>SUMIF($G$17:$G$25, "cash", $F$17:$F$25)</f>
        <v>0</v>
      </c>
    </row>
    <row r="24" spans="1:10" s="5" customFormat="1" ht="15.95" customHeight="1" thickBot="1" x14ac:dyDescent="0.3">
      <c r="A24" s="82"/>
      <c r="B24" s="19"/>
      <c r="C24" s="37"/>
      <c r="D24" s="38"/>
      <c r="E24" s="39"/>
      <c r="F24" s="20">
        <v>0</v>
      </c>
      <c r="G24" s="21"/>
      <c r="H24" s="22"/>
      <c r="I24" s="50" t="s">
        <v>21</v>
      </c>
      <c r="J24" s="28">
        <f>SUM(J22:J23)</f>
        <v>0</v>
      </c>
    </row>
    <row r="25" spans="1:10" s="5" customFormat="1" ht="15.95" customHeight="1" thickBot="1" x14ac:dyDescent="0.3">
      <c r="A25" s="82"/>
      <c r="B25" s="19"/>
      <c r="C25" s="37"/>
      <c r="D25" s="38"/>
      <c r="E25" s="39"/>
      <c r="F25" s="20">
        <v>0</v>
      </c>
      <c r="G25" s="21"/>
      <c r="H25" s="22"/>
      <c r="I25" s="29" t="s">
        <v>22</v>
      </c>
      <c r="J25" s="64">
        <f>SUMIF($G$17:$G$25, "eft", $F$17:$F$25)</f>
        <v>0</v>
      </c>
    </row>
    <row r="26" spans="1:10" s="5" customFormat="1" ht="11.1" customHeight="1" thickBot="1" x14ac:dyDescent="0.3">
      <c r="A26" s="34" t="s">
        <v>11</v>
      </c>
      <c r="B26" s="35"/>
      <c r="C26" s="35"/>
      <c r="D26" s="35"/>
      <c r="E26" s="35"/>
      <c r="F26" s="35"/>
      <c r="G26" s="35"/>
      <c r="H26" s="35"/>
      <c r="I26" s="35"/>
      <c r="J26" s="36"/>
    </row>
    <row r="27" spans="1:10" s="5" customFormat="1" ht="15.95" customHeight="1" x14ac:dyDescent="0.25">
      <c r="A27" s="79"/>
      <c r="B27" s="6"/>
      <c r="C27" s="65"/>
      <c r="D27" s="66"/>
      <c r="E27" s="67"/>
      <c r="F27" s="7">
        <v>0</v>
      </c>
      <c r="G27" s="8"/>
      <c r="H27" s="68"/>
      <c r="I27" s="61" t="s">
        <v>14</v>
      </c>
      <c r="J27" s="47">
        <f>SUMIF($G$27:$G$35, "debit", $F$27:$F$35)</f>
        <v>0</v>
      </c>
    </row>
    <row r="28" spans="1:10" s="5" customFormat="1" ht="15.95" customHeight="1" x14ac:dyDescent="0.25">
      <c r="A28" s="80"/>
      <c r="B28" s="10"/>
      <c r="C28" s="41"/>
      <c r="D28" s="42"/>
      <c r="E28" s="43"/>
      <c r="F28" s="11">
        <v>0</v>
      </c>
      <c r="G28" s="12"/>
      <c r="H28" s="17"/>
      <c r="I28" s="27" t="s">
        <v>15</v>
      </c>
      <c r="J28" s="48">
        <f>SUMIF($G$27:$G$35, "visa", $F$27:$F$35)</f>
        <v>0</v>
      </c>
    </row>
    <row r="29" spans="1:10" s="5" customFormat="1" ht="15.95" customHeight="1" x14ac:dyDescent="0.25">
      <c r="A29" s="80"/>
      <c r="B29" s="10"/>
      <c r="C29" s="41"/>
      <c r="D29" s="42"/>
      <c r="E29" s="43"/>
      <c r="F29" s="11">
        <v>0</v>
      </c>
      <c r="G29" s="12"/>
      <c r="H29" s="17"/>
      <c r="I29" s="27" t="s">
        <v>16</v>
      </c>
      <c r="J29" s="48">
        <f>SUMIF($G$27:$G$35, "m/c", $F$27:$F$35)</f>
        <v>0</v>
      </c>
    </row>
    <row r="30" spans="1:10" s="5" customFormat="1" ht="15.95" customHeight="1" thickBot="1" x14ac:dyDescent="0.3">
      <c r="A30" s="80"/>
      <c r="B30" s="10"/>
      <c r="C30" s="41"/>
      <c r="D30" s="42"/>
      <c r="E30" s="43"/>
      <c r="F30" s="11">
        <v>0</v>
      </c>
      <c r="G30" s="12"/>
      <c r="H30" s="17"/>
      <c r="I30" s="27" t="s">
        <v>17</v>
      </c>
      <c r="J30" s="48">
        <f>SUMIF($G$27:$G$35, "amex", $F$27:$F$35)</f>
        <v>0</v>
      </c>
    </row>
    <row r="31" spans="1:10" s="5" customFormat="1" ht="15.95" customHeight="1" thickBot="1" x14ac:dyDescent="0.3">
      <c r="A31" s="80"/>
      <c r="B31" s="10"/>
      <c r="C31" s="41"/>
      <c r="D31" s="42"/>
      <c r="E31" s="43"/>
      <c r="F31" s="11">
        <v>0</v>
      </c>
      <c r="G31" s="12"/>
      <c r="H31" s="17"/>
      <c r="I31" s="50" t="s">
        <v>18</v>
      </c>
      <c r="J31" s="28">
        <f>SUM(J27:J30)</f>
        <v>0</v>
      </c>
    </row>
    <row r="32" spans="1:10" s="5" customFormat="1" ht="15.95" customHeight="1" x14ac:dyDescent="0.25">
      <c r="A32" s="80"/>
      <c r="B32" s="10"/>
      <c r="C32" s="41"/>
      <c r="D32" s="42"/>
      <c r="E32" s="43"/>
      <c r="F32" s="11">
        <v>0</v>
      </c>
      <c r="G32" s="12"/>
      <c r="H32" s="17"/>
      <c r="I32" s="26" t="s">
        <v>19</v>
      </c>
      <c r="J32" s="47">
        <f>SUMIF($G$27:$G$35, "chq", $F$27:$F$35)</f>
        <v>0</v>
      </c>
    </row>
    <row r="33" spans="1:10" s="5" customFormat="1" ht="15.95" customHeight="1" thickBot="1" x14ac:dyDescent="0.3">
      <c r="A33" s="80"/>
      <c r="B33" s="10"/>
      <c r="C33" s="41"/>
      <c r="D33" s="42"/>
      <c r="E33" s="43"/>
      <c r="F33" s="11">
        <v>0</v>
      </c>
      <c r="G33" s="12"/>
      <c r="H33" s="17"/>
      <c r="I33" s="27" t="s">
        <v>20</v>
      </c>
      <c r="J33" s="48">
        <f>SUMIF($G$27:$G$35, "cash", $F$27:$F$35)</f>
        <v>0</v>
      </c>
    </row>
    <row r="34" spans="1:10" s="5" customFormat="1" ht="15.95" customHeight="1" thickBot="1" x14ac:dyDescent="0.3">
      <c r="A34" s="80"/>
      <c r="B34" s="10"/>
      <c r="C34" s="41"/>
      <c r="D34" s="42"/>
      <c r="E34" s="43"/>
      <c r="F34" s="11">
        <v>0</v>
      </c>
      <c r="G34" s="12"/>
      <c r="H34" s="17"/>
      <c r="I34" s="50" t="s">
        <v>21</v>
      </c>
      <c r="J34" s="28">
        <f>SUM(J32:J33)</f>
        <v>0</v>
      </c>
    </row>
    <row r="35" spans="1:10" s="5" customFormat="1" ht="15.95" customHeight="1" thickBot="1" x14ac:dyDescent="0.3">
      <c r="A35" s="80"/>
      <c r="B35" s="10"/>
      <c r="C35" s="41"/>
      <c r="D35" s="42"/>
      <c r="E35" s="43"/>
      <c r="F35" s="11">
        <v>0</v>
      </c>
      <c r="G35" s="12"/>
      <c r="H35" s="17"/>
      <c r="I35" s="29" t="s">
        <v>22</v>
      </c>
      <c r="J35" s="49">
        <f>SUMIF($G$27:$G$35, "eft", $F$27:$F$35)</f>
        <v>0</v>
      </c>
    </row>
    <row r="36" spans="1:10" s="5" customFormat="1" ht="11.1" customHeight="1" thickBot="1" x14ac:dyDescent="0.3">
      <c r="A36" s="34" t="s">
        <v>12</v>
      </c>
      <c r="B36" s="35"/>
      <c r="C36" s="35"/>
      <c r="D36" s="35"/>
      <c r="E36" s="35"/>
      <c r="F36" s="35"/>
      <c r="G36" s="35"/>
      <c r="H36" s="35"/>
      <c r="I36" s="35"/>
      <c r="J36" s="36"/>
    </row>
    <row r="37" spans="1:10" s="5" customFormat="1" ht="15.95" customHeight="1" x14ac:dyDescent="0.25">
      <c r="A37" s="81"/>
      <c r="B37" s="54"/>
      <c r="C37" s="55"/>
      <c r="D37" s="56"/>
      <c r="E37" s="57"/>
      <c r="F37" s="58">
        <v>0</v>
      </c>
      <c r="G37" s="59"/>
      <c r="H37" s="60"/>
      <c r="I37" s="61" t="s">
        <v>14</v>
      </c>
      <c r="J37" s="62">
        <f>SUMIF($G$37:$G$45, "debit", $F$37:$F$45)</f>
        <v>0</v>
      </c>
    </row>
    <row r="38" spans="1:10" s="5" customFormat="1" ht="15.95" customHeight="1" x14ac:dyDescent="0.25">
      <c r="A38" s="82"/>
      <c r="B38" s="19"/>
      <c r="C38" s="37"/>
      <c r="D38" s="38"/>
      <c r="E38" s="39"/>
      <c r="F38" s="20">
        <v>0</v>
      </c>
      <c r="G38" s="21"/>
      <c r="H38" s="22"/>
      <c r="I38" s="27" t="s">
        <v>15</v>
      </c>
      <c r="J38" s="63">
        <f>SUMIF($G$37:$G$45, "visa", $F$37:$F$45)</f>
        <v>0</v>
      </c>
    </row>
    <row r="39" spans="1:10" s="5" customFormat="1" ht="15.95" customHeight="1" x14ac:dyDescent="0.25">
      <c r="A39" s="82"/>
      <c r="B39" s="19"/>
      <c r="C39" s="37"/>
      <c r="D39" s="38"/>
      <c r="E39" s="39"/>
      <c r="F39" s="20">
        <v>0</v>
      </c>
      <c r="G39" s="21"/>
      <c r="H39" s="22"/>
      <c r="I39" s="27" t="s">
        <v>16</v>
      </c>
      <c r="J39" s="63">
        <f>SUMIF($G$37:$G$45, "m/c", $F$37:$F$45)</f>
        <v>0</v>
      </c>
    </row>
    <row r="40" spans="1:10" s="5" customFormat="1" ht="15.95" customHeight="1" thickBot="1" x14ac:dyDescent="0.3">
      <c r="A40" s="82"/>
      <c r="B40" s="19"/>
      <c r="C40" s="37"/>
      <c r="D40" s="38"/>
      <c r="E40" s="39"/>
      <c r="F40" s="20">
        <v>0</v>
      </c>
      <c r="G40" s="21"/>
      <c r="H40" s="22"/>
      <c r="I40" s="27" t="s">
        <v>17</v>
      </c>
      <c r="J40" s="63">
        <f>SUMIF($G$37:$G$45, "amex", $F$37:$F$45)</f>
        <v>0</v>
      </c>
    </row>
    <row r="41" spans="1:10" s="5" customFormat="1" ht="15.95" customHeight="1" thickBot="1" x14ac:dyDescent="0.3">
      <c r="A41" s="82"/>
      <c r="B41" s="19"/>
      <c r="C41" s="23"/>
      <c r="D41" s="24"/>
      <c r="E41" s="25"/>
      <c r="F41" s="20">
        <v>0</v>
      </c>
      <c r="G41" s="21"/>
      <c r="H41" s="22"/>
      <c r="I41" s="50" t="s">
        <v>18</v>
      </c>
      <c r="J41" s="28">
        <f>SUM(J37:J40)</f>
        <v>0</v>
      </c>
    </row>
    <row r="42" spans="1:10" s="5" customFormat="1" ht="15.95" customHeight="1" x14ac:dyDescent="0.25">
      <c r="A42" s="82"/>
      <c r="B42" s="19"/>
      <c r="C42" s="23"/>
      <c r="D42" s="24"/>
      <c r="E42" s="25"/>
      <c r="F42" s="20">
        <v>0</v>
      </c>
      <c r="G42" s="21"/>
      <c r="H42" s="22"/>
      <c r="I42" s="26" t="s">
        <v>19</v>
      </c>
      <c r="J42" s="62">
        <f>SUMIF($G$37:$G$45, "chq", $F$37:$F$45)</f>
        <v>0</v>
      </c>
    </row>
    <row r="43" spans="1:10" s="5" customFormat="1" ht="15.95" customHeight="1" thickBot="1" x14ac:dyDescent="0.3">
      <c r="A43" s="82"/>
      <c r="B43" s="19"/>
      <c r="C43" s="37"/>
      <c r="D43" s="38"/>
      <c r="E43" s="39"/>
      <c r="F43" s="20">
        <v>0</v>
      </c>
      <c r="G43" s="21"/>
      <c r="H43" s="22"/>
      <c r="I43" s="27" t="s">
        <v>20</v>
      </c>
      <c r="J43" s="63">
        <f>SUMIF($G$37:$G$45, "cash", $F$37:$F$45)</f>
        <v>0</v>
      </c>
    </row>
    <row r="44" spans="1:10" s="5" customFormat="1" ht="15.95" customHeight="1" thickBot="1" x14ac:dyDescent="0.3">
      <c r="A44" s="82"/>
      <c r="B44" s="19"/>
      <c r="C44" s="37"/>
      <c r="D44" s="38"/>
      <c r="E44" s="39"/>
      <c r="F44" s="20">
        <v>0</v>
      </c>
      <c r="G44" s="21"/>
      <c r="H44" s="22"/>
      <c r="I44" s="50" t="s">
        <v>21</v>
      </c>
      <c r="J44" s="28">
        <f>SUM(J42:J43)</f>
        <v>0</v>
      </c>
    </row>
    <row r="45" spans="1:10" s="5" customFormat="1" ht="15.95" customHeight="1" thickBot="1" x14ac:dyDescent="0.3">
      <c r="A45" s="83"/>
      <c r="B45" s="69"/>
      <c r="C45" s="70"/>
      <c r="D45" s="71"/>
      <c r="E45" s="72"/>
      <c r="F45" s="73">
        <v>0</v>
      </c>
      <c r="G45" s="74"/>
      <c r="H45" s="75"/>
      <c r="I45" s="76" t="s">
        <v>22</v>
      </c>
      <c r="J45" s="64">
        <f>SUMIF($G$37:$G$45, "eft", $F$37:$F$45)</f>
        <v>0</v>
      </c>
    </row>
    <row r="46" spans="1:10" s="5" customFormat="1" ht="11.1" customHeight="1" thickBot="1" x14ac:dyDescent="0.3">
      <c r="A46" s="34" t="s">
        <v>13</v>
      </c>
      <c r="B46" s="35"/>
      <c r="C46" s="35"/>
      <c r="D46" s="35"/>
      <c r="E46" s="35"/>
      <c r="F46" s="35"/>
      <c r="G46" s="35"/>
      <c r="H46" s="35"/>
      <c r="I46" s="35"/>
      <c r="J46" s="36"/>
    </row>
    <row r="47" spans="1:10" s="5" customFormat="1" ht="15.95" customHeight="1" x14ac:dyDescent="0.25">
      <c r="A47" s="79"/>
      <c r="B47" s="6"/>
      <c r="C47" s="65"/>
      <c r="D47" s="66"/>
      <c r="E47" s="67"/>
      <c r="F47" s="7">
        <v>0</v>
      </c>
      <c r="G47" s="8"/>
      <c r="H47" s="68"/>
      <c r="I47" s="61" t="s">
        <v>14</v>
      </c>
      <c r="J47" s="47">
        <f>SUMIF($G$47:$G$55, "debit", $F$47:$F$55)</f>
        <v>0</v>
      </c>
    </row>
    <row r="48" spans="1:10" s="5" customFormat="1" ht="15.95" customHeight="1" x14ac:dyDescent="0.25">
      <c r="A48" s="80"/>
      <c r="B48" s="10"/>
      <c r="C48" s="41"/>
      <c r="D48" s="42"/>
      <c r="E48" s="43"/>
      <c r="F48" s="11">
        <v>0</v>
      </c>
      <c r="G48" s="12"/>
      <c r="H48" s="17"/>
      <c r="I48" s="27" t="s">
        <v>15</v>
      </c>
      <c r="J48" s="48">
        <f>SUMIF($G$47:$G$55, "visa", $F$47:$F$55)</f>
        <v>0</v>
      </c>
    </row>
    <row r="49" spans="1:10" s="5" customFormat="1" ht="15.95" customHeight="1" x14ac:dyDescent="0.25">
      <c r="A49" s="80"/>
      <c r="B49" s="10"/>
      <c r="C49" s="41"/>
      <c r="D49" s="42"/>
      <c r="E49" s="43"/>
      <c r="F49" s="11">
        <v>0</v>
      </c>
      <c r="G49" s="12"/>
      <c r="H49" s="17"/>
      <c r="I49" s="27" t="s">
        <v>16</v>
      </c>
      <c r="J49" s="48">
        <f>SUMIF($G$47:$G$55, "m/c", $F$47:$F$55)</f>
        <v>0</v>
      </c>
    </row>
    <row r="50" spans="1:10" s="5" customFormat="1" ht="15.95" customHeight="1" thickBot="1" x14ac:dyDescent="0.3">
      <c r="A50" s="80"/>
      <c r="B50" s="10"/>
      <c r="C50" s="41"/>
      <c r="D50" s="42"/>
      <c r="E50" s="43"/>
      <c r="F50" s="11">
        <v>0</v>
      </c>
      <c r="G50" s="12"/>
      <c r="H50" s="17"/>
      <c r="I50" s="27" t="s">
        <v>17</v>
      </c>
      <c r="J50" s="48">
        <f>SUMIF($G$47:$G$55, "amex", $F$47:$F$55)</f>
        <v>0</v>
      </c>
    </row>
    <row r="51" spans="1:10" s="5" customFormat="1" ht="15.95" customHeight="1" thickBot="1" x14ac:dyDescent="0.3">
      <c r="A51" s="80"/>
      <c r="B51" s="10"/>
      <c r="C51" s="41"/>
      <c r="D51" s="42"/>
      <c r="E51" s="43"/>
      <c r="F51" s="11">
        <v>0</v>
      </c>
      <c r="G51" s="12"/>
      <c r="H51" s="17"/>
      <c r="I51" s="50" t="s">
        <v>18</v>
      </c>
      <c r="J51" s="28">
        <f>SUM(J47:J50)</f>
        <v>0</v>
      </c>
    </row>
    <row r="52" spans="1:10" s="5" customFormat="1" ht="15.95" customHeight="1" x14ac:dyDescent="0.25">
      <c r="A52" s="80"/>
      <c r="B52" s="10"/>
      <c r="C52" s="41"/>
      <c r="D52" s="42"/>
      <c r="E52" s="43"/>
      <c r="F52" s="11">
        <v>0</v>
      </c>
      <c r="G52" s="12"/>
      <c r="H52" s="17"/>
      <c r="I52" s="26" t="s">
        <v>19</v>
      </c>
      <c r="J52" s="47">
        <f>SUMIF($G$47:$G$55, "chq", $F$47:$F$55)</f>
        <v>0</v>
      </c>
    </row>
    <row r="53" spans="1:10" s="5" customFormat="1" ht="15.95" customHeight="1" thickBot="1" x14ac:dyDescent="0.3">
      <c r="A53" s="80"/>
      <c r="B53" s="10"/>
      <c r="C53" s="41"/>
      <c r="D53" s="42"/>
      <c r="E53" s="43"/>
      <c r="F53" s="11">
        <v>0</v>
      </c>
      <c r="G53" s="12"/>
      <c r="H53" s="17"/>
      <c r="I53" s="27" t="s">
        <v>20</v>
      </c>
      <c r="J53" s="48">
        <f>SUMIF($G$47:$G$55, "cash", $F$47:$F$55)</f>
        <v>0</v>
      </c>
    </row>
    <row r="54" spans="1:10" s="5" customFormat="1" ht="15.95" customHeight="1" thickBot="1" x14ac:dyDescent="0.3">
      <c r="A54" s="80"/>
      <c r="B54" s="10"/>
      <c r="C54" s="41"/>
      <c r="D54" s="42"/>
      <c r="E54" s="43"/>
      <c r="F54" s="11">
        <v>0</v>
      </c>
      <c r="G54" s="12"/>
      <c r="H54" s="17"/>
      <c r="I54" s="50" t="s">
        <v>21</v>
      </c>
      <c r="J54" s="28">
        <f>SUM(J52:J53)</f>
        <v>0</v>
      </c>
    </row>
    <row r="55" spans="1:10" s="5" customFormat="1" ht="15.95" customHeight="1" thickBot="1" x14ac:dyDescent="0.3">
      <c r="A55" s="84"/>
      <c r="B55" s="14"/>
      <c r="C55" s="44"/>
      <c r="D55" s="45"/>
      <c r="E55" s="46"/>
      <c r="F55" s="15">
        <v>0</v>
      </c>
      <c r="G55" s="16"/>
      <c r="H55" s="18"/>
      <c r="I55" s="29" t="s">
        <v>22</v>
      </c>
      <c r="J55" s="49">
        <f>SUMIF($G$47:$G$55, "eft", $F$47:$F$55)</f>
        <v>0</v>
      </c>
    </row>
    <row r="56" spans="1:10" ht="5.0999999999999996" customHeight="1" x14ac:dyDescent="0.25"/>
    <row r="57" spans="1:10" s="5" customFormat="1" ht="12.95" customHeight="1" x14ac:dyDescent="0.25"/>
    <row r="58" spans="1:10" s="5" customFormat="1" ht="15" customHeight="1" x14ac:dyDescent="0.25"/>
    <row r="59" spans="1:10" s="5" customFormat="1" ht="15" customHeight="1" x14ac:dyDescent="0.25"/>
    <row r="60" spans="1:10" s="5" customFormat="1" ht="15" customHeight="1" x14ac:dyDescent="0.25"/>
    <row r="61" spans="1:10" s="5" customFormat="1" ht="15" customHeight="1" x14ac:dyDescent="0.25"/>
    <row r="62" spans="1:10" s="5" customFormat="1" ht="15" customHeight="1" x14ac:dyDescent="0.25"/>
    <row r="63" spans="1:10" s="5" customFormat="1" ht="5.0999999999999996" customHeight="1" x14ac:dyDescent="0.25"/>
    <row r="64" spans="1:10" s="5" customFormat="1" ht="15" customHeight="1" x14ac:dyDescent="0.25"/>
    <row r="65" s="5" customFormat="1" ht="15" customHeight="1" x14ac:dyDescent="0.25"/>
    <row r="66" s="5" customFormat="1" ht="15" customHeight="1" x14ac:dyDescent="0.25"/>
    <row r="67" s="5" customFormat="1" ht="5.0999999999999996" customHeight="1" x14ac:dyDescent="0.25"/>
    <row r="68" s="5" customFormat="1" ht="15" customHeight="1" x14ac:dyDescent="0.25"/>
  </sheetData>
  <sheetProtection algorithmName="SHA-512" hashValue="BLvXAdGMwtmiHOLf+fbbrGH7z9f5iwpEA1puFw5M1nA6dEPyxm6Iv4Zc8BPyJhdB7K4hOKOalIHc8WS9bpzZSA==" saltValue="2tjos+dQcPYlCxumjH2NGg==" spinCount="100000" sheet="1" selectLockedCells="1"/>
  <mergeCells count="51">
    <mergeCell ref="C55:E55"/>
    <mergeCell ref="C47:E47"/>
    <mergeCell ref="C48:E48"/>
    <mergeCell ref="C49:E49"/>
    <mergeCell ref="C52:E52"/>
    <mergeCell ref="C53:E53"/>
    <mergeCell ref="C54:E54"/>
    <mergeCell ref="C50:E50"/>
    <mergeCell ref="C51:E51"/>
    <mergeCell ref="C35:E35"/>
    <mergeCell ref="C37:E37"/>
    <mergeCell ref="C38:E38"/>
    <mergeCell ref="C39:E39"/>
    <mergeCell ref="C40:E40"/>
    <mergeCell ref="C43:E43"/>
    <mergeCell ref="C44:E44"/>
    <mergeCell ref="C45:E45"/>
    <mergeCell ref="A36:J36"/>
    <mergeCell ref="A46:J46"/>
    <mergeCell ref="C32:E32"/>
    <mergeCell ref="C34:E34"/>
    <mergeCell ref="C20:E20"/>
    <mergeCell ref="C23:E23"/>
    <mergeCell ref="C24:E24"/>
    <mergeCell ref="C25:E25"/>
    <mergeCell ref="C27:E27"/>
    <mergeCell ref="C28:E28"/>
    <mergeCell ref="C29:E29"/>
    <mergeCell ref="C30:E30"/>
    <mergeCell ref="C31:E31"/>
    <mergeCell ref="C33:E33"/>
    <mergeCell ref="A26:J26"/>
    <mergeCell ref="C19:E19"/>
    <mergeCell ref="C8:E8"/>
    <mergeCell ref="C9:E9"/>
    <mergeCell ref="C10:E10"/>
    <mergeCell ref="C11:E11"/>
    <mergeCell ref="C13:E13"/>
    <mergeCell ref="C15:E15"/>
    <mergeCell ref="C17:E17"/>
    <mergeCell ref="C18:E18"/>
    <mergeCell ref="C12:E12"/>
    <mergeCell ref="C14:E14"/>
    <mergeCell ref="A16:J16"/>
    <mergeCell ref="C5:E5"/>
    <mergeCell ref="C7:E7"/>
    <mergeCell ref="A6:J6"/>
    <mergeCell ref="I5:J5"/>
    <mergeCell ref="A1:J1"/>
    <mergeCell ref="C2:H2"/>
    <mergeCell ref="C3:H3"/>
  </mergeCells>
  <conditionalFormatting sqref="F7:F15 F17:F25 F27:F35 F37:F45 F47:F55">
    <cfRule type="cellIs" dxfId="0" priority="1" operator="equal">
      <formula>0</formula>
    </cfRule>
  </conditionalFormatting>
  <pageMargins left="0.25" right="0.25" top="0.75" bottom="0.75" header="0.3" footer="0.3"/>
  <pageSetup scale="84" fitToWidth="0" orientation="portrait" horizontalDpi="0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2D42E5D-E225-4B13-B2B4-63813A19F8CE}">
          <x14:formula1>
            <xm:f>Sheet2!$B$2:$B$8</xm:f>
          </x14:formula1>
          <xm:sqref>G17:G25 G27:G35 G37:G45 G7:G15 G47:G55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1C863E-8F59-47E5-9604-13F9AEA19A78}">
  <dimension ref="B1:B8"/>
  <sheetViews>
    <sheetView workbookViewId="0">
      <selection sqref="A1:XFD1048576"/>
    </sheetView>
  </sheetViews>
  <sheetFormatPr defaultRowHeight="15" x14ac:dyDescent="0.25"/>
  <sheetData>
    <row r="1" spans="2:2" ht="15.75" thickBot="1" x14ac:dyDescent="0.3"/>
    <row r="2" spans="2:2" x14ac:dyDescent="0.25">
      <c r="B2" s="1" t="s">
        <v>14</v>
      </c>
    </row>
    <row r="3" spans="2:2" x14ac:dyDescent="0.25">
      <c r="B3" s="2" t="s">
        <v>15</v>
      </c>
    </row>
    <row r="4" spans="2:2" x14ac:dyDescent="0.25">
      <c r="B4" s="2" t="s">
        <v>16</v>
      </c>
    </row>
    <row r="5" spans="2:2" ht="15.75" thickBot="1" x14ac:dyDescent="0.3">
      <c r="B5" s="2" t="s">
        <v>17</v>
      </c>
    </row>
    <row r="6" spans="2:2" x14ac:dyDescent="0.25">
      <c r="B6" s="1" t="s">
        <v>19</v>
      </c>
    </row>
    <row r="7" spans="2:2" x14ac:dyDescent="0.25">
      <c r="B7" s="2" t="s">
        <v>20</v>
      </c>
    </row>
    <row r="8" spans="2:2" ht="15.75" thickBot="1" x14ac:dyDescent="0.3">
      <c r="B8" s="3" t="s">
        <v>22</v>
      </c>
    </row>
  </sheetData>
  <sheetProtection algorithmName="SHA-512" hashValue="gNzJLK89E3lY4m7rhdASLhnYD2pUpmqD7vs+rBTQgWYzn0qkAunnUI32XagHX9bclqedwVBUizb308EJ7oqL5A==" saltValue="ldF+YawOexybz5M4u6exsw==" spinCount="100000" sheet="1" objects="1" scenarios="1" selectLockedCell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5D63315E1D2EB47AA93D4C56344BB5C" ma:contentTypeVersion="3" ma:contentTypeDescription="Create a new document." ma:contentTypeScope="" ma:versionID="a41f3158b97dcf4a83511ad323a8627f">
  <xsd:schema xmlns:xsd="http://www.w3.org/2001/XMLSchema" xmlns:xs="http://www.w3.org/2001/XMLSchema" xmlns:p="http://schemas.microsoft.com/office/2006/metadata/properties" xmlns:ns2="a84ac321-f9a9-4069-a1bb-1a00a3959d72" targetNamespace="http://schemas.microsoft.com/office/2006/metadata/properties" ma:root="true" ma:fieldsID="d210ab48ec4761642802798c3600928c" ns2:_="">
    <xsd:import namespace="a84ac321-f9a9-4069-a1bb-1a00a3959d7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4ac321-f9a9-4069-a1bb-1a00a3959d7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FB5BDD7-CB21-4F3C-839E-39520DAF08A1}">
  <ds:schemaRefs>
    <ds:schemaRef ds:uri="http://purl.org/dc/terms/"/>
    <ds:schemaRef ds:uri="a84ac321-f9a9-4069-a1bb-1a00a3959d72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D957C97D-8C81-452E-86EB-95D76776101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6867B23-2EEB-49EA-85DA-DA376F846D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84ac321-f9a9-4069-a1bb-1a00a3959d7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Tanis Varey</dc:creator>
  <cp:keywords/>
  <dc:description/>
  <cp:lastModifiedBy>Tanis Varey</cp:lastModifiedBy>
  <cp:revision/>
  <cp:lastPrinted>2023-11-08T14:30:03Z</cp:lastPrinted>
  <dcterms:created xsi:type="dcterms:W3CDTF">2023-10-24T19:58:05Z</dcterms:created>
  <dcterms:modified xsi:type="dcterms:W3CDTF">2023-11-08T14:31:43Z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0x01010075D63315E1D2EB47AA93D4C56344BB5C</vt:lpwstr>
  </property>
</Properties>
</file>